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AppData\Local\Temp\"/>
    </mc:Choice>
  </mc:AlternateContent>
  <xr:revisionPtr revIDLastSave="0" documentId="13_ncr:1_{6E5ECBE4-D068-4A1E-99B5-A2E76D83EAD3}" xr6:coauthVersionLast="47" xr6:coauthVersionMax="47" xr10:uidLastSave="{00000000-0000-0000-0000-000000000000}"/>
  <bookViews>
    <workbookView xWindow="4575" yWindow="2310" windowWidth="21600" windowHeight="11385" xr2:uid="{D9AE8E0C-4D6F-4E7B-BE89-1A36825090AB}"/>
  </bookViews>
  <sheets>
    <sheet name="Sheet1" sheetId="1" r:id="rId1"/>
  </sheets>
  <definedNames>
    <definedName name="_xlnm.Print_Titles" localSheetId="0">Sheet1!$A:$F,Sheet1!$1:$2</definedName>
    <definedName name="QBCANSUPPORTUPDATE" localSheetId="0">FALSE</definedName>
    <definedName name="QBCOMPANYFILENAME" localSheetId="0">"C:\Users\Public\Documents\Intuit\QuickBooks\Company Files\New Mexico Cross Country Ski Club.QBW"</definedName>
    <definedName name="QBENDDATE" localSheetId="0">20221208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"2031da4b84824604804b7222fcb22b5c"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20220701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G45" i="1"/>
  <c r="I44" i="1"/>
  <c r="G44" i="1"/>
  <c r="I43" i="1"/>
  <c r="G43" i="1"/>
  <c r="I35" i="1"/>
  <c r="G35" i="1"/>
  <c r="I29" i="1"/>
  <c r="G29" i="1"/>
  <c r="I12" i="1"/>
  <c r="G12" i="1"/>
  <c r="I11" i="1"/>
  <c r="G11" i="1"/>
</calcChain>
</file>

<file path=xl/sharedStrings.xml><?xml version="1.0" encoding="utf-8"?>
<sst xmlns="http://schemas.openxmlformats.org/spreadsheetml/2006/main" count="45" uniqueCount="45">
  <si>
    <t>Jul 1 - Dec 8, 22</t>
  </si>
  <si>
    <t>Budget</t>
  </si>
  <si>
    <t>Ordinary Income/Expense</t>
  </si>
  <si>
    <t>Income</t>
  </si>
  <si>
    <t>Car Trip</t>
  </si>
  <si>
    <t>Membership fees</t>
  </si>
  <si>
    <t>Hut Trip</t>
  </si>
  <si>
    <t>Donations</t>
  </si>
  <si>
    <t>Interest income</t>
  </si>
  <si>
    <t>T-shirts Sales</t>
  </si>
  <si>
    <t>Total Income</t>
  </si>
  <si>
    <t>Gross Profit</t>
  </si>
  <si>
    <t>Expense</t>
  </si>
  <si>
    <t>Car Trip Expense</t>
  </si>
  <si>
    <t>Harry Gates Hut Trip</t>
  </si>
  <si>
    <t>Annual Zoom Software</t>
  </si>
  <si>
    <t>10th Mtn. Div.Hut Assn dues</t>
  </si>
  <si>
    <t>Advertising</t>
  </si>
  <si>
    <t>Bank fees</t>
  </si>
  <si>
    <t>Corporate Report</t>
  </si>
  <si>
    <t>Instruction</t>
  </si>
  <si>
    <t>Insurance</t>
  </si>
  <si>
    <t>Meeting room</t>
  </si>
  <si>
    <t>Membership</t>
  </si>
  <si>
    <t>Social Media</t>
  </si>
  <si>
    <t>Newsletter</t>
  </si>
  <si>
    <t>Postage</t>
  </si>
  <si>
    <t>Printing</t>
  </si>
  <si>
    <t>Total Newsletter</t>
  </si>
  <si>
    <t>Officer expenses</t>
  </si>
  <si>
    <t>President expense</t>
  </si>
  <si>
    <t>Secretary expense</t>
  </si>
  <si>
    <t>Treasurer expense</t>
  </si>
  <si>
    <t>Vice President expense</t>
  </si>
  <si>
    <t>Total Officer expenses</t>
  </si>
  <si>
    <t>P.O. Box</t>
  </si>
  <si>
    <t>Programs</t>
  </si>
  <si>
    <t>Refreshments</t>
  </si>
  <si>
    <t>Southwest Cyperport</t>
  </si>
  <si>
    <t>Summer Party</t>
  </si>
  <si>
    <t>Trails</t>
  </si>
  <si>
    <t>Web site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</si>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</sst>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6FB61-939B-436D-AE32-7C675D2065DA}">
  <dimension ref="A1:I46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/>
    </sheetView>
  </sheetViews>
  <sheetFormatPr defaultRowHeight="15" x14ac:dyDescent="0.25"/>
  <cols>
    <col min="1" max="5" width="3" style="16" customWidth="1"/>
    <col min="6" max="6" width="21" style="16" customWidth="1"/>
    <col min="7" max="7" width="12.7109375" style="17" bestFit="1" customWidth="1"/>
    <col min="8" max="8" width="2.28515625" style="17" customWidth="1"/>
    <col min="9" max="9" width="7" style="17" bestFit="1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3"/>
      <c r="H1" s="2"/>
      <c r="I1" s="3"/>
    </row>
    <row r="2" spans="1:9" s="15" customFormat="1" ht="16.5" thickTop="1" thickBot="1" x14ac:dyDescent="0.3">
      <c r="A2" s="12"/>
      <c r="B2" s="12"/>
      <c r="C2" s="12"/>
      <c r="D2" s="12"/>
      <c r="E2" s="12"/>
      <c r="F2" s="12"/>
      <c r="G2" s="13" t="s">
        <v>0</v>
      </c>
      <c r="H2" s="14"/>
      <c r="I2" s="13" t="s">
        <v>1</v>
      </c>
    </row>
    <row r="3" spans="1:9" ht="15.75" thickTop="1" x14ac:dyDescent="0.25">
      <c r="A3" s="1"/>
      <c r="B3" s="1" t="s">
        <v>2</v>
      </c>
      <c r="C3" s="1"/>
      <c r="D3" s="1"/>
      <c r="E3" s="1"/>
      <c r="F3" s="1"/>
      <c r="G3" s="4"/>
      <c r="H3" s="5"/>
      <c r="I3" s="4"/>
    </row>
    <row r="4" spans="1:9" x14ac:dyDescent="0.25">
      <c r="A4" s="1"/>
      <c r="B4" s="1"/>
      <c r="C4" s="1"/>
      <c r="D4" s="1" t="s">
        <v>3</v>
      </c>
      <c r="E4" s="1"/>
      <c r="F4" s="1"/>
      <c r="G4" s="4"/>
      <c r="H4" s="5"/>
      <c r="I4" s="4"/>
    </row>
    <row r="5" spans="1:9" x14ac:dyDescent="0.25">
      <c r="A5" s="1"/>
      <c r="B5" s="1"/>
      <c r="C5" s="1"/>
      <c r="D5" s="1"/>
      <c r="E5" s="1" t="s">
        <v>4</v>
      </c>
      <c r="F5" s="1"/>
      <c r="G5" s="4">
        <v>0</v>
      </c>
      <c r="H5" s="5"/>
      <c r="I5" s="4">
        <v>1</v>
      </c>
    </row>
    <row r="6" spans="1:9" x14ac:dyDescent="0.25">
      <c r="A6" s="1"/>
      <c r="B6" s="1"/>
      <c r="C6" s="1"/>
      <c r="D6" s="1"/>
      <c r="E6" s="1" t="s">
        <v>5</v>
      </c>
      <c r="F6" s="1"/>
      <c r="G6" s="4">
        <v>3118.91</v>
      </c>
      <c r="H6" s="5"/>
      <c r="I6" s="4">
        <v>4200</v>
      </c>
    </row>
    <row r="7" spans="1:9" x14ac:dyDescent="0.25">
      <c r="A7" s="1"/>
      <c r="B7" s="1"/>
      <c r="C7" s="1"/>
      <c r="D7" s="1"/>
      <c r="E7" s="1" t="s">
        <v>6</v>
      </c>
      <c r="F7" s="1"/>
      <c r="G7" s="4">
        <v>2275</v>
      </c>
      <c r="H7" s="5"/>
      <c r="I7" s="4">
        <v>2460</v>
      </c>
    </row>
    <row r="8" spans="1:9" x14ac:dyDescent="0.25">
      <c r="A8" s="1"/>
      <c r="B8" s="1"/>
      <c r="C8" s="1"/>
      <c r="D8" s="1"/>
      <c r="E8" s="1" t="s">
        <v>7</v>
      </c>
      <c r="F8" s="1"/>
      <c r="G8" s="4">
        <v>19</v>
      </c>
      <c r="H8" s="5"/>
      <c r="I8" s="4">
        <v>19</v>
      </c>
    </row>
    <row r="9" spans="1:9" x14ac:dyDescent="0.25">
      <c r="A9" s="1"/>
      <c r="B9" s="1"/>
      <c r="C9" s="1"/>
      <c r="D9" s="1"/>
      <c r="E9" s="1" t="s">
        <v>8</v>
      </c>
      <c r="F9" s="1"/>
      <c r="G9" s="4">
        <v>1.95</v>
      </c>
      <c r="H9" s="5"/>
      <c r="I9" s="4">
        <v>13</v>
      </c>
    </row>
    <row r="10" spans="1:9" ht="15.75" thickBot="1" x14ac:dyDescent="0.3">
      <c r="A10" s="1"/>
      <c r="B10" s="1"/>
      <c r="C10" s="1"/>
      <c r="D10" s="1"/>
      <c r="E10" s="1" t="s">
        <v>9</v>
      </c>
      <c r="F10" s="1"/>
      <c r="G10" s="6">
        <v>99</v>
      </c>
      <c r="H10" s="5"/>
      <c r="I10" s="6">
        <v>100</v>
      </c>
    </row>
    <row r="11" spans="1:9" ht="15.75" thickBot="1" x14ac:dyDescent="0.3">
      <c r="A11" s="1"/>
      <c r="B11" s="1"/>
      <c r="C11" s="1"/>
      <c r="D11" s="1" t="s">
        <v>10</v>
      </c>
      <c r="E11" s="1"/>
      <c r="F11" s="1"/>
      <c r="G11" s="7">
        <f>ROUND(SUM(G4:G10),5)</f>
        <v>5513.86</v>
      </c>
      <c r="H11" s="5"/>
      <c r="I11" s="7">
        <f>ROUND(SUM(I4:I10),5)</f>
        <v>6793</v>
      </c>
    </row>
    <row r="12" spans="1:9" ht="30" customHeight="1" x14ac:dyDescent="0.25">
      <c r="A12" s="1"/>
      <c r="B12" s="1"/>
      <c r="C12" s="1" t="s">
        <v>11</v>
      </c>
      <c r="D12" s="1"/>
      <c r="E12" s="1"/>
      <c r="F12" s="1"/>
      <c r="G12" s="4">
        <f>G11</f>
        <v>5513.86</v>
      </c>
      <c r="H12" s="5"/>
      <c r="I12" s="4">
        <f>I11</f>
        <v>6793</v>
      </c>
    </row>
    <row r="13" spans="1:9" ht="30" customHeight="1" x14ac:dyDescent="0.25">
      <c r="A13" s="1"/>
      <c r="B13" s="1"/>
      <c r="C13" s="1"/>
      <c r="D13" s="1" t="s">
        <v>12</v>
      </c>
      <c r="E13" s="1"/>
      <c r="F13" s="1"/>
      <c r="G13" s="4"/>
      <c r="H13" s="5"/>
      <c r="I13" s="4"/>
    </row>
    <row r="14" spans="1:9" x14ac:dyDescent="0.25">
      <c r="A14" s="1"/>
      <c r="B14" s="1"/>
      <c r="C14" s="1"/>
      <c r="D14" s="1"/>
      <c r="E14" s="1" t="s">
        <v>13</v>
      </c>
      <c r="F14" s="1"/>
      <c r="G14" s="4">
        <v>0</v>
      </c>
      <c r="H14" s="5"/>
      <c r="I14" s="4">
        <v>1</v>
      </c>
    </row>
    <row r="15" spans="1:9" x14ac:dyDescent="0.25">
      <c r="A15" s="1"/>
      <c r="B15" s="1"/>
      <c r="C15" s="1"/>
      <c r="D15" s="1"/>
      <c r="E15" s="1" t="s">
        <v>14</v>
      </c>
      <c r="F15" s="1"/>
      <c r="G15" s="4">
        <v>1854.15</v>
      </c>
      <c r="H15" s="5"/>
      <c r="I15" s="4">
        <v>2214.15</v>
      </c>
    </row>
    <row r="16" spans="1:9" x14ac:dyDescent="0.25">
      <c r="A16" s="1"/>
      <c r="B16" s="1"/>
      <c r="C16" s="1"/>
      <c r="D16" s="1"/>
      <c r="E16" s="1" t="s">
        <v>15</v>
      </c>
      <c r="F16" s="1"/>
      <c r="G16" s="4">
        <v>0</v>
      </c>
      <c r="H16" s="5"/>
      <c r="I16" s="4">
        <v>65</v>
      </c>
    </row>
    <row r="17" spans="1:9" x14ac:dyDescent="0.25">
      <c r="A17" s="1"/>
      <c r="B17" s="1"/>
      <c r="C17" s="1"/>
      <c r="D17" s="1"/>
      <c r="E17" s="1" t="s">
        <v>16</v>
      </c>
      <c r="F17" s="1"/>
      <c r="G17" s="4">
        <v>0</v>
      </c>
      <c r="H17" s="5"/>
      <c r="I17" s="4">
        <v>35</v>
      </c>
    </row>
    <row r="18" spans="1:9" x14ac:dyDescent="0.25">
      <c r="A18" s="1"/>
      <c r="B18" s="1"/>
      <c r="C18" s="1"/>
      <c r="D18" s="1"/>
      <c r="E18" s="1" t="s">
        <v>17</v>
      </c>
      <c r="F18" s="1"/>
      <c r="G18" s="4">
        <v>240.53</v>
      </c>
      <c r="H18" s="5"/>
      <c r="I18" s="4">
        <v>200</v>
      </c>
    </row>
    <row r="19" spans="1:9" x14ac:dyDescent="0.25">
      <c r="A19" s="1"/>
      <c r="B19" s="1"/>
      <c r="C19" s="1"/>
      <c r="D19" s="1"/>
      <c r="E19" s="1" t="s">
        <v>18</v>
      </c>
      <c r="F19" s="1"/>
      <c r="G19" s="4">
        <v>0</v>
      </c>
      <c r="H19" s="5"/>
      <c r="I19" s="4">
        <v>10</v>
      </c>
    </row>
    <row r="20" spans="1:9" x14ac:dyDescent="0.25">
      <c r="A20" s="1"/>
      <c r="B20" s="1"/>
      <c r="C20" s="1"/>
      <c r="D20" s="1"/>
      <c r="E20" s="1" t="s">
        <v>19</v>
      </c>
      <c r="F20" s="1"/>
      <c r="G20" s="4">
        <v>10</v>
      </c>
      <c r="H20" s="5"/>
      <c r="I20" s="4">
        <v>10</v>
      </c>
    </row>
    <row r="21" spans="1:9" x14ac:dyDescent="0.25">
      <c r="A21" s="1"/>
      <c r="B21" s="1"/>
      <c r="C21" s="1"/>
      <c r="D21" s="1"/>
      <c r="E21" s="1" t="s">
        <v>20</v>
      </c>
      <c r="F21" s="1"/>
      <c r="G21" s="4">
        <v>0</v>
      </c>
      <c r="H21" s="5"/>
      <c r="I21" s="4">
        <v>260</v>
      </c>
    </row>
    <row r="22" spans="1:9" x14ac:dyDescent="0.25">
      <c r="A22" s="1"/>
      <c r="B22" s="1"/>
      <c r="C22" s="1"/>
      <c r="D22" s="1"/>
      <c r="E22" s="1" t="s">
        <v>21</v>
      </c>
      <c r="F22" s="1"/>
      <c r="G22" s="4">
        <v>569</v>
      </c>
      <c r="H22" s="5"/>
      <c r="I22" s="4">
        <v>569</v>
      </c>
    </row>
    <row r="23" spans="1:9" x14ac:dyDescent="0.25">
      <c r="A23" s="1"/>
      <c r="B23" s="1"/>
      <c r="C23" s="1"/>
      <c r="D23" s="1"/>
      <c r="E23" s="1" t="s">
        <v>22</v>
      </c>
      <c r="F23" s="1"/>
      <c r="G23" s="4">
        <v>1475</v>
      </c>
      <c r="H23" s="5"/>
      <c r="I23" s="4">
        <v>1475</v>
      </c>
    </row>
    <row r="24" spans="1:9" x14ac:dyDescent="0.25">
      <c r="A24" s="1"/>
      <c r="B24" s="1"/>
      <c r="C24" s="1"/>
      <c r="D24" s="1"/>
      <c r="E24" s="1" t="s">
        <v>23</v>
      </c>
      <c r="F24" s="1"/>
      <c r="G24" s="4">
        <v>222.04</v>
      </c>
      <c r="H24" s="5"/>
      <c r="I24" s="4">
        <v>225</v>
      </c>
    </row>
    <row r="25" spans="1:9" x14ac:dyDescent="0.25">
      <c r="A25" s="1"/>
      <c r="B25" s="1"/>
      <c r="C25" s="1"/>
      <c r="D25" s="1"/>
      <c r="E25" s="1" t="s">
        <v>24</v>
      </c>
      <c r="F25" s="1"/>
      <c r="G25" s="4">
        <v>106.61</v>
      </c>
      <c r="H25" s="5"/>
      <c r="I25" s="4">
        <v>215</v>
      </c>
    </row>
    <row r="26" spans="1:9" x14ac:dyDescent="0.25">
      <c r="A26" s="1"/>
      <c r="B26" s="1"/>
      <c r="C26" s="1"/>
      <c r="D26" s="1"/>
      <c r="E26" s="1" t="s">
        <v>25</v>
      </c>
      <c r="F26" s="1"/>
      <c r="G26" s="4"/>
      <c r="H26" s="5"/>
      <c r="I26" s="4"/>
    </row>
    <row r="27" spans="1:9" x14ac:dyDescent="0.25">
      <c r="A27" s="1"/>
      <c r="B27" s="1"/>
      <c r="C27" s="1"/>
      <c r="D27" s="1"/>
      <c r="E27" s="1"/>
      <c r="F27" s="1" t="s">
        <v>26</v>
      </c>
      <c r="G27" s="4">
        <v>0</v>
      </c>
      <c r="H27" s="5"/>
      <c r="I27" s="4">
        <v>25</v>
      </c>
    </row>
    <row r="28" spans="1:9" ht="15.75" thickBot="1" x14ac:dyDescent="0.3">
      <c r="A28" s="1"/>
      <c r="B28" s="1"/>
      <c r="C28" s="1"/>
      <c r="D28" s="1"/>
      <c r="E28" s="1"/>
      <c r="F28" s="1" t="s">
        <v>27</v>
      </c>
      <c r="G28" s="8">
        <v>27.83</v>
      </c>
      <c r="H28" s="5"/>
      <c r="I28" s="8">
        <v>100</v>
      </c>
    </row>
    <row r="29" spans="1:9" x14ac:dyDescent="0.25">
      <c r="A29" s="1"/>
      <c r="B29" s="1"/>
      <c r="C29" s="1"/>
      <c r="D29" s="1"/>
      <c r="E29" s="1" t="s">
        <v>28</v>
      </c>
      <c r="F29" s="1"/>
      <c r="G29" s="4">
        <f>ROUND(SUM(G26:G28),5)</f>
        <v>27.83</v>
      </c>
      <c r="H29" s="5"/>
      <c r="I29" s="4">
        <f>ROUND(SUM(I26:I28),5)</f>
        <v>125</v>
      </c>
    </row>
    <row r="30" spans="1:9" ht="30" customHeight="1" x14ac:dyDescent="0.25">
      <c r="A30" s="1"/>
      <c r="B30" s="1"/>
      <c r="C30" s="1"/>
      <c r="D30" s="1"/>
      <c r="E30" s="1" t="s">
        <v>29</v>
      </c>
      <c r="F30" s="1"/>
      <c r="G30" s="4"/>
      <c r="H30" s="5"/>
      <c r="I30" s="4"/>
    </row>
    <row r="31" spans="1:9" x14ac:dyDescent="0.25">
      <c r="A31" s="1"/>
      <c r="B31" s="1"/>
      <c r="C31" s="1"/>
      <c r="D31" s="1"/>
      <c r="E31" s="1"/>
      <c r="F31" s="1" t="s">
        <v>30</v>
      </c>
      <c r="G31" s="4">
        <v>0</v>
      </c>
      <c r="H31" s="5"/>
      <c r="I31" s="4">
        <v>1</v>
      </c>
    </row>
    <row r="32" spans="1:9" x14ac:dyDescent="0.25">
      <c r="A32" s="1"/>
      <c r="B32" s="1"/>
      <c r="C32" s="1"/>
      <c r="D32" s="1"/>
      <c r="E32" s="1"/>
      <c r="F32" s="1" t="s">
        <v>31</v>
      </c>
      <c r="G32" s="4">
        <v>0</v>
      </c>
      <c r="H32" s="5"/>
      <c r="I32" s="4">
        <v>1</v>
      </c>
    </row>
    <row r="33" spans="1:9" x14ac:dyDescent="0.25">
      <c r="A33" s="1"/>
      <c r="B33" s="1"/>
      <c r="C33" s="1"/>
      <c r="D33" s="1"/>
      <c r="E33" s="1"/>
      <c r="F33" s="1" t="s">
        <v>32</v>
      </c>
      <c r="G33" s="4">
        <v>0</v>
      </c>
      <c r="H33" s="5"/>
      <c r="I33" s="4">
        <v>10</v>
      </c>
    </row>
    <row r="34" spans="1:9" ht="15.75" thickBot="1" x14ac:dyDescent="0.3">
      <c r="A34" s="1"/>
      <c r="B34" s="1"/>
      <c r="C34" s="1"/>
      <c r="D34" s="1"/>
      <c r="E34" s="1"/>
      <c r="F34" s="1" t="s">
        <v>33</v>
      </c>
      <c r="G34" s="8">
        <v>0</v>
      </c>
      <c r="H34" s="5"/>
      <c r="I34" s="8">
        <v>1</v>
      </c>
    </row>
    <row r="35" spans="1:9" x14ac:dyDescent="0.25">
      <c r="A35" s="1"/>
      <c r="B35" s="1"/>
      <c r="C35" s="1"/>
      <c r="D35" s="1"/>
      <c r="E35" s="1" t="s">
        <v>34</v>
      </c>
      <c r="F35" s="1"/>
      <c r="G35" s="4">
        <f>ROUND(SUM(G30:G34),5)</f>
        <v>0</v>
      </c>
      <c r="H35" s="5"/>
      <c r="I35" s="4">
        <f>ROUND(SUM(I30:I34),5)</f>
        <v>13</v>
      </c>
    </row>
    <row r="36" spans="1:9" ht="30" customHeight="1" x14ac:dyDescent="0.25">
      <c r="A36" s="1"/>
      <c r="B36" s="1"/>
      <c r="C36" s="1"/>
      <c r="D36" s="1"/>
      <c r="E36" s="1" t="s">
        <v>35</v>
      </c>
      <c r="F36" s="1"/>
      <c r="G36" s="4">
        <v>0</v>
      </c>
      <c r="H36" s="5"/>
      <c r="I36" s="4">
        <v>182</v>
      </c>
    </row>
    <row r="37" spans="1:9" x14ac:dyDescent="0.25">
      <c r="A37" s="1"/>
      <c r="B37" s="1"/>
      <c r="C37" s="1"/>
      <c r="D37" s="1"/>
      <c r="E37" s="1" t="s">
        <v>36</v>
      </c>
      <c r="F37" s="1"/>
      <c r="G37" s="4">
        <v>0</v>
      </c>
      <c r="H37" s="5"/>
      <c r="I37" s="4">
        <v>100</v>
      </c>
    </row>
    <row r="38" spans="1:9" x14ac:dyDescent="0.25">
      <c r="A38" s="1"/>
      <c r="B38" s="1"/>
      <c r="C38" s="1"/>
      <c r="D38" s="1"/>
      <c r="E38" s="1" t="s">
        <v>37</v>
      </c>
      <c r="F38" s="1"/>
      <c r="G38" s="4">
        <v>153.15</v>
      </c>
      <c r="H38" s="5"/>
      <c r="I38" s="4">
        <v>350</v>
      </c>
    </row>
    <row r="39" spans="1:9" x14ac:dyDescent="0.25">
      <c r="A39" s="1"/>
      <c r="B39" s="1"/>
      <c r="C39" s="1"/>
      <c r="D39" s="1"/>
      <c r="E39" s="1" t="s">
        <v>38</v>
      </c>
      <c r="F39" s="1"/>
      <c r="G39" s="4">
        <v>53.95</v>
      </c>
      <c r="H39" s="5"/>
      <c r="I39" s="4">
        <v>129.47999999999999</v>
      </c>
    </row>
    <row r="40" spans="1:9" x14ac:dyDescent="0.25">
      <c r="A40" s="1"/>
      <c r="B40" s="1"/>
      <c r="C40" s="1"/>
      <c r="D40" s="1"/>
      <c r="E40" s="1" t="s">
        <v>39</v>
      </c>
      <c r="F40" s="1"/>
      <c r="G40" s="4">
        <v>400.7</v>
      </c>
      <c r="H40" s="5"/>
      <c r="I40" s="4">
        <v>400</v>
      </c>
    </row>
    <row r="41" spans="1:9" x14ac:dyDescent="0.25">
      <c r="A41" s="1"/>
      <c r="B41" s="1"/>
      <c r="C41" s="1"/>
      <c r="D41" s="1"/>
      <c r="E41" s="1" t="s">
        <v>40</v>
      </c>
      <c r="F41" s="1"/>
      <c r="G41" s="4">
        <v>0</v>
      </c>
      <c r="H41" s="5"/>
      <c r="I41" s="4">
        <v>1</v>
      </c>
    </row>
    <row r="42" spans="1:9" ht="15.75" thickBot="1" x14ac:dyDescent="0.3">
      <c r="A42" s="1"/>
      <c r="B42" s="1"/>
      <c r="C42" s="1"/>
      <c r="D42" s="1"/>
      <c r="E42" s="1" t="s">
        <v>41</v>
      </c>
      <c r="F42" s="1"/>
      <c r="G42" s="6">
        <v>0</v>
      </c>
      <c r="H42" s="5"/>
      <c r="I42" s="6">
        <v>856</v>
      </c>
    </row>
    <row r="43" spans="1:9" ht="15.75" thickBot="1" x14ac:dyDescent="0.3">
      <c r="A43" s="1"/>
      <c r="B43" s="1"/>
      <c r="C43" s="1"/>
      <c r="D43" s="1" t="s">
        <v>42</v>
      </c>
      <c r="E43" s="1"/>
      <c r="F43" s="1"/>
      <c r="G43" s="9">
        <f>ROUND(SUM(G13:G25)+G29+SUM(G35:G42),5)</f>
        <v>5112.96</v>
      </c>
      <c r="H43" s="5"/>
      <c r="I43" s="9">
        <f>ROUND(SUM(I13:I25)+I29+SUM(I35:I42),5)</f>
        <v>7435.63</v>
      </c>
    </row>
    <row r="44" spans="1:9" ht="30" customHeight="1" thickBot="1" x14ac:dyDescent="0.3">
      <c r="A44" s="1"/>
      <c r="B44" s="1" t="s">
        <v>43</v>
      </c>
      <c r="C44" s="1"/>
      <c r="D44" s="1"/>
      <c r="E44" s="1"/>
      <c r="F44" s="1"/>
      <c r="G44" s="9">
        <f>ROUND(G3+G12-G43,5)</f>
        <v>400.9</v>
      </c>
      <c r="H44" s="5"/>
      <c r="I44" s="9">
        <f>ROUND(I3+I12-I43,5)</f>
        <v>-642.63</v>
      </c>
    </row>
    <row r="45" spans="1:9" s="11" customFormat="1" ht="30" customHeight="1" thickBot="1" x14ac:dyDescent="0.25">
      <c r="A45" s="1" t="s">
        <v>44</v>
      </c>
      <c r="B45" s="1"/>
      <c r="C45" s="1"/>
      <c r="D45" s="1"/>
      <c r="E45" s="1"/>
      <c r="F45" s="1"/>
      <c r="G45" s="10">
        <f>G44</f>
        <v>400.9</v>
      </c>
      <c r="H45" s="1"/>
      <c r="I45" s="10">
        <f>I44</f>
        <v>-642.63</v>
      </c>
    </row>
    <row r="46" spans="1:9" ht="15.75" thickTop="1" x14ac:dyDescent="0.25"/>
  </sheetData>
  <pageMargins left="0.7" right="0.7" top="0.75" bottom="0.75" header="0.1" footer="0.3"/>
  <pageSetup orientation="portrait" verticalDpi="0" r:id="rId1"/>
  <headerFooter>
    <oddHeader>&amp;L&amp;"Arial,Bold"&amp;8 7:38 AM
&amp;"Arial,Bold"&amp;8 12/08/22
&amp;"Arial,Bold"&amp;8 Accrual Basis&amp;C&amp;"Arial,Bold"&amp;12 New Mexico Cross Country Ski Club
&amp;"Arial,Bold"&amp;14 Actual Income &amp;&amp; Expenses vs. Budgeted Amts.
&amp;"Arial,Bold"&amp;10 July 1 through December 8, 2022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2022-12-08T14:38:45Z</dcterms:created>
  <dcterms:modified xsi:type="dcterms:W3CDTF">2022-12-08T14:38:57Z</dcterms:modified>
</cp:coreProperties>
</file>